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eie\ppa\users\48212070252\My Documents\LEPINGUD\Kasutuslepingud_Üürilepingud\RKAS ja YLEP muudatused\"/>
    </mc:Choice>
  </mc:AlternateContent>
  <bookViews>
    <workbookView xWindow="-120" yWindow="-120" windowWidth="29040" windowHeight="15840" tabRatio="683"/>
  </bookViews>
  <sheets>
    <sheet name="EELDATAV PROGNOOSMAKSUMU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2" l="1"/>
  <c r="E15" i="2" s="1"/>
  <c r="E16" i="2" l="1"/>
  <c r="E17" i="2" l="1"/>
  <c r="E18" i="2" s="1"/>
  <c r="E19" i="2" l="1"/>
  <c r="E20" i="2" s="1"/>
</calcChain>
</file>

<file path=xl/sharedStrings.xml><?xml version="1.0" encoding="utf-8"?>
<sst xmlns="http://schemas.openxmlformats.org/spreadsheetml/2006/main" count="20" uniqueCount="20">
  <si>
    <t>Jrk
nr</t>
  </si>
  <si>
    <t>Eeldatav maksumus, EUR, km ta</t>
  </si>
  <si>
    <t>RKAS korraldustasu</t>
  </si>
  <si>
    <t>Tööde maksumus ilma reservita</t>
  </si>
  <si>
    <t>Tööde maksumus kokku km-ta</t>
  </si>
  <si>
    <t>Käibemaks</t>
  </si>
  <si>
    <t>Tööde maksumus koos reserviga:</t>
  </si>
  <si>
    <t>Tööde maksumus kokku koos km-ga</t>
  </si>
  <si>
    <t>Lisa nr 1</t>
  </si>
  <si>
    <t>Reserv ettenägematud tööd</t>
  </si>
  <si>
    <t xml:space="preserve">Tööde nimetus </t>
  </si>
  <si>
    <t>Töövõtja muud ehitusaegsed kulud</t>
  </si>
  <si>
    <t>Riigi Kinnisvara AS kinnisvaraarenduse projektijuht</t>
  </si>
  <si>
    <t>Prognoosmaksumuse koostas: Andrus Nõmmela</t>
  </si>
  <si>
    <t>andrus.nommela@rkas.ee</t>
  </si>
  <si>
    <t>Vundamentide tööd</t>
  </si>
  <si>
    <t>Elektri- automaatika-nõrkvoolu tööd</t>
  </si>
  <si>
    <t>Tööde loetelu ja eeldatav maksumus Kreutzwaldi 5a Rakvere voldikvärav</t>
  </si>
  <si>
    <t>Voldikvärav koos sissesõidu kitsamaks ehitamisega</t>
  </si>
  <si>
    <t>Üürilepingu nr Ü2402/11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</si>
</sst>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[$€-2]\ * #,##0.00_-;\-[$€-2]\ * #,##0.00_-;_-[$€-2]\ * &quot;-&quot;??_-;_-@_-"/>
  </numFmts>
  <fonts count="25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11"/>
      <color rgb="FF00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i/>
      <u/>
      <sz val="10"/>
      <name val="Calibri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</font>
    <font>
      <b/>
      <i/>
      <u/>
      <sz val="10"/>
      <name val="Calibri"/>
      <family val="2"/>
      <charset val="186"/>
    </font>
    <font>
      <b/>
      <sz val="10"/>
      <color rgb="FF000000"/>
      <name val="Calibri"/>
      <family val="2"/>
      <charset val="186"/>
      <scheme val="minor"/>
    </font>
    <font>
      <u/>
      <sz val="9"/>
      <color theme="1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7" fillId="0" borderId="0"/>
    <xf numFmtId="0" fontId="2" fillId="0" borderId="0"/>
    <xf numFmtId="0" fontId="6" fillId="0" borderId="0"/>
    <xf numFmtId="0" fontId="1" fillId="0" borderId="0"/>
    <xf numFmtId="0" fontId="15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24" fillId="0" borderId="0" applyNumberFormat="0" applyFill="0" applyBorder="0" applyAlignment="0" applyProtection="0"/>
  </cellStyleXfs>
  <cellXfs count="48">
    <xf numFmtId="0" fontId="0" fillId="0" borderId="0" xfId="0"/>
    <xf numFmtId="0" fontId="18" fillId="2" borderId="0" xfId="5" applyFont="1" applyFill="1" applyBorder="1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4" fontId="0" fillId="2" borderId="0" xfId="0" applyNumberFormat="1" applyFill="1"/>
    <xf numFmtId="0" fontId="18" fillId="2" borderId="0" xfId="8" applyFont="1" applyFill="1" applyBorder="1"/>
    <xf numFmtId="164" fontId="18" fillId="2" borderId="0" xfId="8" applyNumberFormat="1" applyFont="1" applyFill="1" applyBorder="1"/>
    <xf numFmtId="0" fontId="17" fillId="2" borderId="0" xfId="8" applyFont="1" applyFill="1"/>
    <xf numFmtId="164" fontId="18" fillId="2" borderId="0" xfId="8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/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12" fillId="2" borderId="0" xfId="1" applyFont="1" applyFill="1" applyAlignment="1">
      <alignment horizontal="right"/>
    </xf>
    <xf numFmtId="0" fontId="8" fillId="2" borderId="0" xfId="1" applyFont="1" applyFill="1" applyAlignment="1">
      <alignment horizontal="right"/>
    </xf>
    <xf numFmtId="0" fontId="4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9" fillId="2" borderId="7" xfId="0" applyFont="1" applyFill="1" applyBorder="1"/>
    <xf numFmtId="0" fontId="10" fillId="2" borderId="8" xfId="0" applyFont="1" applyFill="1" applyBorder="1" applyAlignment="1">
      <alignment horizontal="right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right" vertical="center" wrapText="1"/>
    </xf>
    <xf numFmtId="9" fontId="8" fillId="2" borderId="3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/>
    <xf numFmtId="0" fontId="12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/>
    </xf>
    <xf numFmtId="9" fontId="10" fillId="2" borderId="3" xfId="0" applyNumberFormat="1" applyFont="1" applyFill="1" applyBorder="1"/>
    <xf numFmtId="0" fontId="10" fillId="2" borderId="4" xfId="0" applyFont="1" applyFill="1" applyBorder="1"/>
    <xf numFmtId="0" fontId="13" fillId="2" borderId="5" xfId="0" applyFont="1" applyFill="1" applyBorder="1" applyAlignment="1">
      <alignment horizontal="right"/>
    </xf>
    <xf numFmtId="9" fontId="10" fillId="2" borderId="3" xfId="0" applyNumberFormat="1" applyFont="1" applyFill="1" applyBorder="1" applyAlignment="1">
      <alignment horizontal="right"/>
    </xf>
    <xf numFmtId="0" fontId="10" fillId="2" borderId="2" xfId="0" applyFont="1" applyFill="1" applyBorder="1"/>
    <xf numFmtId="0" fontId="13" fillId="2" borderId="3" xfId="0" applyFont="1" applyFill="1" applyBorder="1" applyAlignment="1">
      <alignment horizontal="right"/>
    </xf>
    <xf numFmtId="0" fontId="22" fillId="3" borderId="0" xfId="8" applyFont="1" applyFill="1" applyBorder="1"/>
    <xf numFmtId="0" fontId="23" fillId="2" borderId="0" xfId="8" applyFont="1" applyFill="1" applyBorder="1" applyAlignment="1">
      <alignment wrapText="1"/>
    </xf>
    <xf numFmtId="43" fontId="23" fillId="2" borderId="0" xfId="6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24" fillId="3" borderId="0" xfId="9" applyFill="1" applyBorder="1"/>
    <xf numFmtId="0" fontId="14" fillId="2" borderId="0" xfId="0" applyFont="1" applyFill="1" applyAlignment="1">
      <alignment horizontal="left" vertical="center"/>
    </xf>
    <xf numFmtId="4" fontId="4" fillId="2" borderId="3" xfId="0" applyNumberFormat="1" applyFont="1" applyFill="1" applyBorder="1" applyAlignment="1">
      <alignment horizontal="right" vertical="center" wrapText="1"/>
    </xf>
    <xf numFmtId="4" fontId="8" fillId="2" borderId="9" xfId="0" applyNumberFormat="1" applyFont="1" applyFill="1" applyBorder="1" applyAlignment="1">
      <alignment horizontal="right" vertical="center" wrapText="1"/>
    </xf>
    <xf numFmtId="4" fontId="8" fillId="2" borderId="3" xfId="0" applyNumberFormat="1" applyFont="1" applyFill="1" applyBorder="1" applyAlignment="1">
      <alignment horizontal="right" vertical="center" wrapText="1"/>
    </xf>
    <xf numFmtId="4" fontId="12" fillId="2" borderId="3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left" vertical="center"/>
    </xf>
    <xf numFmtId="0" fontId="21" fillId="3" borderId="0" xfId="5" applyFont="1" applyFill="1" applyBorder="1" applyAlignment="1">
      <alignment horizontal="left" wrapText="1"/>
    </xf>
    <xf numFmtId="0" fontId="19" fillId="3" borderId="0" xfId="5" applyFont="1" applyFill="1" applyBorder="1" applyAlignment="1">
      <alignment horizontal="left" wrapText="1"/>
    </xf>
    <xf numFmtId="14" fontId="20" fillId="2" borderId="0" xfId="0" applyNumberFormat="1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</cellXfs>
  <cellStyles count="10">
    <cellStyle name="Hyperlink" xfId="9" builtinId="8"/>
    <cellStyle name="Koma 2" xfId="6"/>
    <cellStyle name="Normaallaad 2" xfId="3"/>
    <cellStyle name="Normaallaad 3" xfId="2"/>
    <cellStyle name="Normaallaad 3 2" xfId="4"/>
    <cellStyle name="Normaallaad 4" xfId="1"/>
    <cellStyle name="Normaallaad 5" xfId="5"/>
    <cellStyle name="Normaallaad 6" xfId="8"/>
    <cellStyle name="Normal" xfId="0" builtinId="0"/>
    <cellStyle name="Normal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drus.nommela@rkas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Normal="100" workbookViewId="0">
      <selection activeCell="C9" sqref="C9"/>
    </sheetView>
  </sheetViews>
  <sheetFormatPr defaultColWidth="9.33203125" defaultRowHeight="12" x14ac:dyDescent="0.3"/>
  <cols>
    <col min="1" max="1" width="4.33203125" style="2" customWidth="1"/>
    <col min="2" max="2" width="7.33203125" style="2" customWidth="1"/>
    <col min="3" max="3" width="83" style="2" customWidth="1"/>
    <col min="4" max="4" width="6.109375" style="2" customWidth="1"/>
    <col min="5" max="5" width="18.109375" style="3" customWidth="1"/>
    <col min="6" max="16384" width="9.33203125" style="2"/>
  </cols>
  <sheetData>
    <row r="1" spans="2:6" ht="14" x14ac:dyDescent="0.3">
      <c r="E1" s="13" t="s">
        <v>8</v>
      </c>
    </row>
    <row r="2" spans="2:6" ht="14" x14ac:dyDescent="0.3">
      <c r="E2" s="14" t="s">
        <v>19</v>
      </c>
    </row>
    <row r="3" spans="2:6" ht="14" x14ac:dyDescent="0.3">
      <c r="E3" s="14"/>
    </row>
    <row r="4" spans="2:6" ht="14" x14ac:dyDescent="0.3">
      <c r="E4" s="14"/>
    </row>
    <row r="6" spans="2:6" ht="15" x14ac:dyDescent="0.3">
      <c r="C6" s="41" t="s">
        <v>17</v>
      </c>
      <c r="D6" s="41"/>
      <c r="E6" s="41"/>
      <c r="F6" s="41"/>
    </row>
    <row r="7" spans="2:6" ht="15" x14ac:dyDescent="0.3">
      <c r="C7" s="36"/>
      <c r="D7" s="36"/>
      <c r="E7" s="36"/>
      <c r="F7" s="36"/>
    </row>
    <row r="8" spans="2:6" ht="14" x14ac:dyDescent="0.3">
      <c r="B8" s="9"/>
      <c r="C8" s="10"/>
      <c r="D8" s="10"/>
    </row>
    <row r="9" spans="2:6" ht="42" x14ac:dyDescent="0.3">
      <c r="B9" s="11" t="s">
        <v>0</v>
      </c>
      <c r="C9" s="11" t="s">
        <v>10</v>
      </c>
      <c r="D9" s="12"/>
      <c r="E9" s="34" t="s">
        <v>1</v>
      </c>
    </row>
    <row r="10" spans="2:6" ht="15" customHeight="1" x14ac:dyDescent="0.3">
      <c r="B10" s="15">
        <v>1</v>
      </c>
      <c r="C10" s="46" t="s">
        <v>15</v>
      </c>
      <c r="D10" s="47"/>
      <c r="E10" s="37">
        <v>3000</v>
      </c>
    </row>
    <row r="11" spans="2:6" ht="14" x14ac:dyDescent="0.3">
      <c r="B11" s="15">
        <v>2</v>
      </c>
      <c r="C11" s="46" t="s">
        <v>18</v>
      </c>
      <c r="D11" s="47"/>
      <c r="E11" s="37">
        <v>28000</v>
      </c>
    </row>
    <row r="12" spans="2:6" ht="14" x14ac:dyDescent="0.3">
      <c r="B12" s="15">
        <v>3</v>
      </c>
      <c r="C12" s="46" t="s">
        <v>16</v>
      </c>
      <c r="D12" s="47"/>
      <c r="E12" s="37">
        <v>3500</v>
      </c>
    </row>
    <row r="13" spans="2:6" ht="14" x14ac:dyDescent="0.3">
      <c r="B13" s="15">
        <v>9</v>
      </c>
      <c r="C13" s="46" t="s">
        <v>11</v>
      </c>
      <c r="D13" s="47"/>
      <c r="E13" s="37">
        <v>2000</v>
      </c>
    </row>
    <row r="14" spans="2:6" ht="14" x14ac:dyDescent="0.3">
      <c r="B14" s="16"/>
      <c r="C14" s="17"/>
      <c r="D14" s="18" t="s">
        <v>3</v>
      </c>
      <c r="E14" s="38">
        <f>SUM(E10:E13)</f>
        <v>36500</v>
      </c>
    </row>
    <row r="15" spans="2:6" ht="15" customHeight="1" x14ac:dyDescent="0.3">
      <c r="B15" s="19"/>
      <c r="C15" s="20" t="s">
        <v>9</v>
      </c>
      <c r="D15" s="21">
        <v>0.1</v>
      </c>
      <c r="E15" s="39">
        <f>D15*E14</f>
        <v>3650</v>
      </c>
    </row>
    <row r="16" spans="2:6" ht="15" customHeight="1" x14ac:dyDescent="0.3">
      <c r="B16" s="19"/>
      <c r="C16" s="22"/>
      <c r="D16" s="23" t="s">
        <v>6</v>
      </c>
      <c r="E16" s="40">
        <f>E14+E15</f>
        <v>40150</v>
      </c>
    </row>
    <row r="17" spans="1:10" ht="14" x14ac:dyDescent="0.3">
      <c r="B17" s="16"/>
      <c r="C17" s="24" t="s">
        <v>2</v>
      </c>
      <c r="D17" s="25">
        <v>7.0000000000000007E-2</v>
      </c>
      <c r="E17" s="39">
        <f>E16*D17</f>
        <v>2810.5000000000005</v>
      </c>
    </row>
    <row r="18" spans="1:10" ht="14" x14ac:dyDescent="0.3">
      <c r="B18" s="19"/>
      <c r="C18" s="26"/>
      <c r="D18" s="27" t="s">
        <v>4</v>
      </c>
      <c r="E18" s="40">
        <f>E16+E17</f>
        <v>42960.5</v>
      </c>
    </row>
    <row r="19" spans="1:10" ht="14" x14ac:dyDescent="0.3">
      <c r="B19" s="19"/>
      <c r="C19" s="24" t="s">
        <v>5</v>
      </c>
      <c r="D19" s="28">
        <v>0.2</v>
      </c>
      <c r="E19" s="39">
        <f>D19*E18</f>
        <v>8592.1</v>
      </c>
    </row>
    <row r="20" spans="1:10" ht="14" x14ac:dyDescent="0.3">
      <c r="B20" s="16"/>
      <c r="C20" s="29"/>
      <c r="D20" s="30" t="s">
        <v>7</v>
      </c>
      <c r="E20" s="40">
        <f>E18+E19</f>
        <v>51552.6</v>
      </c>
    </row>
    <row r="22" spans="1:10" x14ac:dyDescent="0.3">
      <c r="H22" s="4"/>
    </row>
    <row r="23" spans="1:10" ht="15" customHeight="1" x14ac:dyDescent="0.35">
      <c r="A23" s="42" t="s">
        <v>13</v>
      </c>
      <c r="B23" s="43"/>
      <c r="C23" s="43"/>
      <c r="D23" s="1"/>
    </row>
    <row r="24" spans="1:10" ht="14.5" x14ac:dyDescent="0.35">
      <c r="A24" s="43"/>
      <c r="B24" s="43"/>
      <c r="C24" s="43"/>
      <c r="D24" s="1"/>
    </row>
    <row r="25" spans="1:10" ht="14.5" x14ac:dyDescent="0.35">
      <c r="A25" s="43"/>
      <c r="B25" s="43"/>
      <c r="C25" s="43"/>
      <c r="D25" s="1"/>
    </row>
    <row r="26" spans="1:10" ht="14.5" x14ac:dyDescent="0.35">
      <c r="A26" s="42" t="s">
        <v>12</v>
      </c>
      <c r="B26" s="43"/>
      <c r="C26" s="43"/>
      <c r="D26" s="1"/>
    </row>
    <row r="27" spans="1:10" ht="14.5" x14ac:dyDescent="0.35">
      <c r="A27" s="35" t="s">
        <v>14</v>
      </c>
      <c r="B27" s="32"/>
      <c r="C27" s="33"/>
      <c r="D27" s="5"/>
      <c r="E27" s="8"/>
      <c r="F27" s="6"/>
      <c r="G27" s="7"/>
      <c r="H27" s="7"/>
      <c r="I27" s="7"/>
      <c r="J27" s="7"/>
    </row>
    <row r="28" spans="1:10" ht="14.5" x14ac:dyDescent="0.35">
      <c r="A28" s="31"/>
      <c r="B28" s="32"/>
      <c r="C28" s="33"/>
      <c r="D28" s="5"/>
      <c r="E28" s="8"/>
      <c r="F28" s="6"/>
      <c r="G28" s="7"/>
      <c r="H28" s="7"/>
      <c r="I28" s="7"/>
      <c r="J28" s="7"/>
    </row>
    <row r="29" spans="1:10" ht="13" x14ac:dyDescent="0.3">
      <c r="A29" s="44">
        <v>44455</v>
      </c>
      <c r="B29" s="45"/>
      <c r="C29" s="45"/>
    </row>
  </sheetData>
  <mergeCells count="8">
    <mergeCell ref="C6:F6"/>
    <mergeCell ref="A23:C25"/>
    <mergeCell ref="A29:C29"/>
    <mergeCell ref="C10:D10"/>
    <mergeCell ref="C11:D11"/>
    <mergeCell ref="C12:D12"/>
    <mergeCell ref="C13:D13"/>
    <mergeCell ref="A26:C26"/>
  </mergeCells>
  <hyperlinks>
    <hyperlink ref="A27" r:id="rId1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BD2BE26EB0714589EA5BDF228104C8" ma:contentTypeVersion="12" ma:contentTypeDescription="Loo uus dokument" ma:contentTypeScope="" ma:versionID="d466816e98ec86ccaaf374da8a2deb57">
  <xsd:schema xmlns:xsd="http://www.w3.org/2001/XMLSchema" xmlns:xs="http://www.w3.org/2001/XMLSchema" xmlns:p="http://schemas.microsoft.com/office/2006/metadata/properties" xmlns:ns2="0ae7e9c1-1a9d-426b-b4bc-76111263279c" xmlns:ns3="3781b2b8-4806-4bd5-8f0f-f0ed2a88ffbf" targetNamespace="http://schemas.microsoft.com/office/2006/metadata/properties" ma:root="true" ma:fieldsID="5b2e61e5eb2991d5c27bcc425a6a0298" ns2:_="" ns3:_="">
    <xsd:import namespace="0ae7e9c1-1a9d-426b-b4bc-76111263279c"/>
    <xsd:import namespace="3781b2b8-4806-4bd5-8f0f-f0ed2a88ffb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e9c1-1a9d-426b-b4bc-76111263279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1b2b8-4806-4bd5-8f0f-f0ed2a88ff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894797-63D9-4258-BC7E-4BFF4391F7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e9c1-1a9d-426b-b4bc-76111263279c"/>
    <ds:schemaRef ds:uri="3781b2b8-4806-4bd5-8f0f-f0ed2a88ff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0ae7e9c1-1a9d-426b-b4bc-76111263279c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3781b2b8-4806-4bd5-8f0f-f0ed2a88ffbf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EELDATAV PROGNOOSMAKSUMUS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Kaido Palmar</dc:creator>
  <cp:lastModifiedBy>Käthlyn Salk</cp:lastModifiedBy>
  <dcterms:created xsi:type="dcterms:W3CDTF">2016-11-01T06:43:12Z</dcterms:created>
  <dcterms:modified xsi:type="dcterms:W3CDTF">2021-09-29T05:30:44Z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0x010100D8BD2BE26EB0714589EA5BDF228104C8</vt:lpwstr>
  </property>
</Properties>
</file>